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Prim" sheetId="1" r:id="rId1"/>
    <sheet name="Prim Tutarı" sheetId="2" r:id="rId2"/>
    <sheet name="Prim Tutarı (2)" sheetId="3" r:id="rId3"/>
    <sheet name="Prim Oranı" sheetId="4" r:id="rId4"/>
    <sheet name="İçiçe EĞER" sheetId="5" r:id="rId5"/>
    <sheet name="EĞER (VE)" sheetId="6" r:id="rId6"/>
    <sheet name="EĞER (YADA)" sheetId="7" r:id="rId7"/>
    <sheet name="Sayfa2" sheetId="8" r:id="rId8"/>
    <sheet name="Sayfa3" sheetId="9" r:id="rId9"/>
  </sheets>
  <definedNames>
    <definedName name="Bölümü" localSheetId="5">'EĞER (VE)'!$D$4:$D$8</definedName>
    <definedName name="Bölümü" localSheetId="6">'EĞER (YADA)'!$D$4:$D$8</definedName>
    <definedName name="Bölümü" localSheetId="4">'İçiçe EĞER'!$D$4:$D$8</definedName>
    <definedName name="Bölümü" localSheetId="3">'Prim Oranı'!$D$4:$D$8</definedName>
    <definedName name="Bölümü" localSheetId="2">'Prim Tutarı (2)'!$D$3:$D$7</definedName>
    <definedName name="Bölümü">'Prim Tutarı'!$D$3:$D$7</definedName>
    <definedName name="Kıdemi" localSheetId="5">'EĞER (VE)'!$C$4:$C$8</definedName>
    <definedName name="Kıdemi" localSheetId="6">'EĞER (YADA)'!$C$4:$C$8</definedName>
    <definedName name="Kıdemi" localSheetId="4">'İçiçe EĞER'!$C$4:$C$8</definedName>
    <definedName name="Kıdemi" localSheetId="3">'Prim Oranı'!$C$4:$C$8</definedName>
    <definedName name="Kıdemi" localSheetId="1">'Prim Tutarı'!$C$3:$C$7</definedName>
    <definedName name="Kıdemi" localSheetId="2">'Prim Tutarı (2)'!$C$3:$C$7</definedName>
    <definedName name="Kıdemi">'Prim'!$C$3:$C$7</definedName>
    <definedName name="Maaşı" localSheetId="5">'EĞER (VE)'!$E$4:$E$8</definedName>
    <definedName name="Maaşı" localSheetId="6">'EĞER (YADA)'!$E$4:$E$8</definedName>
    <definedName name="Maaşı" localSheetId="4">'İçiçe EĞER'!$E$4:$E$8</definedName>
    <definedName name="Maaşı" localSheetId="3">'Prim Oranı'!$E$4:$E$8</definedName>
    <definedName name="Maaşı" localSheetId="2">'Prim Tutarı (2)'!$E$3:$E$7</definedName>
    <definedName name="Maaşı">'Prim Tutarı'!$E$3:$E$7</definedName>
    <definedName name="Prim" localSheetId="5">'EĞER (VE)'!$F$4:$F$8</definedName>
    <definedName name="Prim" localSheetId="6">'EĞER (YADA)'!$F$4:$F$8</definedName>
    <definedName name="Prim" localSheetId="4">'İçiçe EĞER'!$F$4:$F$8</definedName>
    <definedName name="Prim" localSheetId="3">'Prim Oranı'!$F$4:$F$8</definedName>
    <definedName name="Prim" localSheetId="2">'Prim Tutarı (2)'!$F$3:$F$7</definedName>
    <definedName name="Prim">'Prim Tutarı'!$F$3:$F$7</definedName>
    <definedName name="Prim_Oranı" localSheetId="5">'EĞER (VE)'!$B$2</definedName>
    <definedName name="Prim_Oranı" localSheetId="6">'EĞER (YADA)'!$B$2</definedName>
    <definedName name="Prim_Oranı" localSheetId="4">'İçiçe EĞER'!$B$2</definedName>
    <definedName name="Prim_Oranı">'Prim Oranı'!$B$2</definedName>
  </definedNames>
  <calcPr fullCalcOnLoad="1"/>
</workbook>
</file>

<file path=xl/sharedStrings.xml><?xml version="1.0" encoding="utf-8"?>
<sst xmlns="http://schemas.openxmlformats.org/spreadsheetml/2006/main" count="144" uniqueCount="28">
  <si>
    <t>Adı ve Soyadı</t>
  </si>
  <si>
    <t>Kıdemi</t>
  </si>
  <si>
    <t>Bölümü</t>
  </si>
  <si>
    <t>Maaşı</t>
  </si>
  <si>
    <t>Prim</t>
  </si>
  <si>
    <t>Sicil No</t>
  </si>
  <si>
    <t>Cemil Mert</t>
  </si>
  <si>
    <t>Yönetim</t>
  </si>
  <si>
    <t>Aslı Has</t>
  </si>
  <si>
    <t>Üretim</t>
  </si>
  <si>
    <t>Sema Can</t>
  </si>
  <si>
    <t>Planlama</t>
  </si>
  <si>
    <t>Murat Kurt</t>
  </si>
  <si>
    <t>Cemal Sur</t>
  </si>
  <si>
    <t>Prim Tutarı</t>
  </si>
  <si>
    <t>Prim Oranı</t>
  </si>
  <si>
    <t>Toplam</t>
  </si>
  <si>
    <t>Personel Prim Hesaplama Tablosu</t>
  </si>
  <si>
    <t>a) Fabrika Yönetim Kurulu fabrikada 3 yıldan fazla çalışan personele</t>
  </si>
  <si>
    <t>maaşlarının %10'u tutarında prim ödeme kararı almıştır.</t>
  </si>
  <si>
    <t>Yukarıdaki tabloya prim sütunu ekleyerek kimlerin prim alıp alamayacağını</t>
  </si>
  <si>
    <t>Prim alanlara "Alır" alamayanlara "Alamaz" yazdırarak belirleyiniz.</t>
  </si>
  <si>
    <t xml:space="preserve">b) Prim alan personelin prim tutarını hesaplatınız. </t>
  </si>
  <si>
    <t xml:space="preserve">c) Prim ve Prim Tutarı formüllerinde yapılan işlemleri tek formülde birleştiriniz. </t>
  </si>
  <si>
    <t xml:space="preserve">d) Prim Oranını değişken hale getiriniz. </t>
  </si>
  <si>
    <t xml:space="preserve">e) Yönetim Kurulu Üretim Bölümünde 3 yıldan fazla çalışan personele prim ödeme  </t>
  </si>
  <si>
    <t xml:space="preserve">kararı vermiştir. Prim Tutarı formülünde gerekli değişikliği yaparak, yeni uygulamaya </t>
  </si>
  <si>
    <t>göre Prim Tutarını hesaplatınız.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</si>
</sst>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_ ;\-0\ "/>
    <numFmt numFmtId="173" formatCode="0.0%"/>
  </numFmts>
  <fonts count="3">
    <font>
      <sz val="10"/>
      <name val="Arial Tur"/>
      <family val="0"/>
    </font>
    <font>
      <sz val="10"/>
      <color indexed="10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8" fontId="0" fillId="0" borderId="0" xfId="17" applyNumberFormat="1" applyAlignment="1">
      <alignment/>
    </xf>
    <xf numFmtId="170" fontId="0" fillId="0" borderId="0" xfId="17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17" applyAlignment="1">
      <alignment/>
    </xf>
    <xf numFmtId="170" fontId="0" fillId="0" borderId="0" xfId="17" applyFont="1" applyAlignment="1">
      <alignment/>
    </xf>
    <xf numFmtId="0" fontId="0" fillId="0" borderId="0" xfId="0" applyAlignment="1">
      <alignment wrapText="1"/>
    </xf>
    <xf numFmtId="173" fontId="0" fillId="0" borderId="0" xfId="19" applyNumberFormat="1" applyAlignment="1">
      <alignment vertical="center"/>
    </xf>
    <xf numFmtId="0" fontId="0" fillId="0" borderId="0" xfId="0" applyAlignment="1">
      <alignment horizontal="right"/>
    </xf>
    <xf numFmtId="173" fontId="0" fillId="0" borderId="0" xfId="19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C0C0C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50" zoomScaleNormal="150" workbookViewId="0" topLeftCell="A1">
      <selection activeCell="A16" sqref="A16"/>
    </sheetView>
  </sheetViews>
  <sheetFormatPr defaultColWidth="9.00390625" defaultRowHeight="12.75"/>
  <cols>
    <col min="1" max="1" width="7.00390625" style="0" customWidth="1"/>
    <col min="2" max="2" width="12.75390625" style="0" bestFit="1" customWidth="1"/>
    <col min="3" max="3" width="6.75390625" style="0" bestFit="1" customWidth="1"/>
    <col min="5" max="5" width="11.125" style="0" bestFit="1" customWidth="1"/>
  </cols>
  <sheetData>
    <row r="1" ht="12.75">
      <c r="A1" t="s">
        <v>17</v>
      </c>
    </row>
    <row r="2" spans="1:6" ht="12.75">
      <c r="A2" t="s">
        <v>5</v>
      </c>
      <c r="B2" t="s">
        <v>0</v>
      </c>
      <c r="C2" t="s">
        <v>1</v>
      </c>
      <c r="D2" t="s">
        <v>2</v>
      </c>
      <c r="E2" t="s">
        <v>3</v>
      </c>
      <c r="F2" s="3" t="s">
        <v>4</v>
      </c>
    </row>
    <row r="3" spans="1:6" ht="12.75">
      <c r="A3">
        <v>5</v>
      </c>
      <c r="B3" t="s">
        <v>6</v>
      </c>
      <c r="C3">
        <v>1</v>
      </c>
      <c r="D3" t="s">
        <v>7</v>
      </c>
      <c r="E3" s="1">
        <v>1054</v>
      </c>
      <c r="F3" s="4" t="str">
        <f>IF(Kıdemi&gt;3,"Alır","Alamaz")</f>
        <v>Alamaz</v>
      </c>
    </row>
    <row r="4" spans="1:6" ht="12.75">
      <c r="A4">
        <v>4</v>
      </c>
      <c r="B4" t="s">
        <v>8</v>
      </c>
      <c r="C4">
        <v>3</v>
      </c>
      <c r="D4" t="s">
        <v>9</v>
      </c>
      <c r="E4" s="1">
        <v>1750</v>
      </c>
      <c r="F4" s="4" t="str">
        <f>IF(Kıdemi&gt;3,"Alır","Alamaz")</f>
        <v>Alamaz</v>
      </c>
    </row>
    <row r="5" spans="1:6" ht="12.75">
      <c r="A5">
        <v>2</v>
      </c>
      <c r="B5" t="s">
        <v>10</v>
      </c>
      <c r="C5">
        <v>7</v>
      </c>
      <c r="D5" t="s">
        <v>11</v>
      </c>
      <c r="E5" s="1">
        <v>2050</v>
      </c>
      <c r="F5" s="4" t="str">
        <f>IF(Kıdemi&gt;3,"Alır","Alamaz")</f>
        <v>Alır</v>
      </c>
    </row>
    <row r="6" spans="1:6" ht="12.75">
      <c r="A6">
        <v>3</v>
      </c>
      <c r="B6" t="s">
        <v>12</v>
      </c>
      <c r="C6">
        <v>5</v>
      </c>
      <c r="D6" t="s">
        <v>9</v>
      </c>
      <c r="E6" s="1">
        <v>2000</v>
      </c>
      <c r="F6" s="4" t="str">
        <f>IF(Kıdemi&gt;3,"Alır","Alamaz")</f>
        <v>Alır</v>
      </c>
    </row>
    <row r="7" spans="1:6" ht="12.75">
      <c r="A7">
        <v>1</v>
      </c>
      <c r="B7" t="s">
        <v>13</v>
      </c>
      <c r="C7">
        <v>10</v>
      </c>
      <c r="D7" t="s">
        <v>7</v>
      </c>
      <c r="E7" s="1">
        <v>2500</v>
      </c>
      <c r="F7" s="4" t="str">
        <f>IF(Kıdemi&gt;3,"Alır","Alamaz")</f>
        <v>Alır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conditionalFormatting sqref="F3:F7">
    <cfRule type="cellIs" priority="1" dxfId="0" operator="equal" stopIfTrue="1">
      <formula>"Alır"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G4" sqref="G4"/>
    </sheetView>
  </sheetViews>
  <sheetFormatPr defaultColWidth="9.00390625" defaultRowHeight="12.75"/>
  <cols>
    <col min="1" max="1" width="7.00390625" style="0" customWidth="1"/>
    <col min="2" max="2" width="12.75390625" style="0" bestFit="1" customWidth="1"/>
    <col min="3" max="3" width="6.75390625" style="0" bestFit="1" customWidth="1"/>
    <col min="5" max="5" width="11.125" style="0" bestFit="1" customWidth="1"/>
    <col min="6" max="6" width="4.875" style="0" bestFit="1" customWidth="1"/>
    <col min="7" max="7" width="12.125" style="0" bestFit="1" customWidth="1"/>
  </cols>
  <sheetData>
    <row r="1" ht="12.75">
      <c r="A1" t="s">
        <v>17</v>
      </c>
    </row>
    <row r="2" spans="1:7" ht="12.75">
      <c r="A2" t="s">
        <v>5</v>
      </c>
      <c r="B2" t="s">
        <v>0</v>
      </c>
      <c r="C2" t="s">
        <v>1</v>
      </c>
      <c r="D2" t="s">
        <v>2</v>
      </c>
      <c r="E2" t="s">
        <v>3</v>
      </c>
      <c r="F2" s="3" t="s">
        <v>4</v>
      </c>
      <c r="G2" t="s">
        <v>14</v>
      </c>
    </row>
    <row r="3" spans="1:7" ht="12.75">
      <c r="A3">
        <v>5</v>
      </c>
      <c r="B3" t="s">
        <v>6</v>
      </c>
      <c r="C3">
        <v>1</v>
      </c>
      <c r="D3" t="s">
        <v>7</v>
      </c>
      <c r="E3" s="1">
        <v>1054</v>
      </c>
      <c r="F3" s="4">
        <f>IF(Kıdemi&gt;3,1,0)</f>
        <v>0</v>
      </c>
      <c r="G3" s="5">
        <f>Maaşı*0.1*Prim</f>
        <v>0</v>
      </c>
    </row>
    <row r="4" spans="1:7" ht="12.75">
      <c r="A4">
        <v>4</v>
      </c>
      <c r="B4" t="s">
        <v>8</v>
      </c>
      <c r="C4">
        <v>3</v>
      </c>
      <c r="D4" t="s">
        <v>9</v>
      </c>
      <c r="E4" s="1">
        <v>1750</v>
      </c>
      <c r="F4" s="4">
        <f>IF(Kıdemi&gt;3,1,0)</f>
        <v>0</v>
      </c>
      <c r="G4" s="5">
        <f>Maaşı*0.1*Prim</f>
        <v>0</v>
      </c>
    </row>
    <row r="5" spans="1:7" ht="12.75">
      <c r="A5">
        <v>2</v>
      </c>
      <c r="B5" t="s">
        <v>10</v>
      </c>
      <c r="C5">
        <v>7</v>
      </c>
      <c r="D5" t="s">
        <v>11</v>
      </c>
      <c r="E5" s="1">
        <v>2050</v>
      </c>
      <c r="F5" s="4">
        <f>IF(Kıdemi&gt;3,1,0)</f>
        <v>1</v>
      </c>
      <c r="G5" s="5">
        <f>Maaşı*0.1*Prim</f>
        <v>205</v>
      </c>
    </row>
    <row r="6" spans="1:7" ht="12.75">
      <c r="A6">
        <v>3</v>
      </c>
      <c r="B6" t="s">
        <v>12</v>
      </c>
      <c r="C6">
        <v>5</v>
      </c>
      <c r="D6" t="s">
        <v>9</v>
      </c>
      <c r="E6" s="1">
        <v>2000</v>
      </c>
      <c r="F6" s="4">
        <f>IF(Kıdemi&gt;3,1,0)</f>
        <v>1</v>
      </c>
      <c r="G6" s="5">
        <f>Maaşı*0.1*Prim</f>
        <v>200</v>
      </c>
    </row>
    <row r="7" spans="1:7" ht="12.75">
      <c r="A7">
        <v>1</v>
      </c>
      <c r="B7" t="s">
        <v>13</v>
      </c>
      <c r="C7">
        <v>10</v>
      </c>
      <c r="D7" t="s">
        <v>7</v>
      </c>
      <c r="E7" s="1">
        <v>2500</v>
      </c>
      <c r="F7" s="4">
        <f>IF(Kıdemi&gt;3,1,0)</f>
        <v>1</v>
      </c>
      <c r="G7" s="5">
        <f>Maaşı*0.1*Prim</f>
        <v>250</v>
      </c>
    </row>
    <row r="9" ht="12.75">
      <c r="A9" t="s">
        <v>22</v>
      </c>
    </row>
  </sheetData>
  <conditionalFormatting sqref="F3:F7">
    <cfRule type="cellIs" priority="1" dxfId="0" operator="equal" stopIfTrue="1">
      <formula>"Alır"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F4" sqref="F4"/>
    </sheetView>
  </sheetViews>
  <sheetFormatPr defaultColWidth="9.00390625" defaultRowHeight="12.75"/>
  <cols>
    <col min="1" max="1" width="7.00390625" style="0" customWidth="1"/>
    <col min="2" max="2" width="12.75390625" style="0" bestFit="1" customWidth="1"/>
    <col min="3" max="3" width="6.75390625" style="0" bestFit="1" customWidth="1"/>
    <col min="5" max="5" width="11.125" style="0" bestFit="1" customWidth="1"/>
    <col min="6" max="7" width="12.125" style="0" bestFit="1" customWidth="1"/>
  </cols>
  <sheetData>
    <row r="1" ht="12.75">
      <c r="A1" t="s">
        <v>17</v>
      </c>
    </row>
    <row r="2" spans="1:6" ht="12.75">
      <c r="A2" t="s">
        <v>5</v>
      </c>
      <c r="B2" t="s">
        <v>0</v>
      </c>
      <c r="C2" t="s">
        <v>1</v>
      </c>
      <c r="D2" t="s">
        <v>2</v>
      </c>
      <c r="E2" t="s">
        <v>3</v>
      </c>
      <c r="F2" s="3" t="s">
        <v>14</v>
      </c>
    </row>
    <row r="3" spans="1:7" ht="12.75">
      <c r="A3">
        <v>5</v>
      </c>
      <c r="B3" t="s">
        <v>6</v>
      </c>
      <c r="C3">
        <v>1</v>
      </c>
      <c r="D3" t="s">
        <v>7</v>
      </c>
      <c r="E3" s="1">
        <v>1054</v>
      </c>
      <c r="F3" s="6">
        <f>IF(Kıdemi&gt;3,Maaşı*0.1,0)</f>
        <v>0</v>
      </c>
      <c r="G3" s="2"/>
    </row>
    <row r="4" spans="1:7" ht="12.75">
      <c r="A4">
        <v>4</v>
      </c>
      <c r="B4" t="s">
        <v>8</v>
      </c>
      <c r="C4">
        <v>3</v>
      </c>
      <c r="D4" t="s">
        <v>9</v>
      </c>
      <c r="E4" s="1">
        <v>1750</v>
      </c>
      <c r="F4" s="6">
        <f>IF(Kıdemi&gt;3,Maaşı*0.1,0)</f>
        <v>0</v>
      </c>
      <c r="G4" s="2"/>
    </row>
    <row r="5" spans="1:7" ht="12.75">
      <c r="A5">
        <v>2</v>
      </c>
      <c r="B5" t="s">
        <v>10</v>
      </c>
      <c r="C5">
        <v>7</v>
      </c>
      <c r="D5" t="s">
        <v>11</v>
      </c>
      <c r="E5" s="1">
        <v>2050</v>
      </c>
      <c r="F5" s="6">
        <f>IF(Kıdemi&gt;3,Maaşı*0.1,0)</f>
        <v>205</v>
      </c>
      <c r="G5" s="2"/>
    </row>
    <row r="6" spans="1:7" ht="12.75">
      <c r="A6">
        <v>3</v>
      </c>
      <c r="B6" t="s">
        <v>12</v>
      </c>
      <c r="C6">
        <v>5</v>
      </c>
      <c r="D6" t="s">
        <v>9</v>
      </c>
      <c r="E6" s="1">
        <v>2000</v>
      </c>
      <c r="F6" s="6">
        <f>IF(Kıdemi&gt;3,Maaşı*0.1,0)</f>
        <v>200</v>
      </c>
      <c r="G6" s="2"/>
    </row>
    <row r="7" spans="1:7" ht="12.75">
      <c r="A7">
        <v>1</v>
      </c>
      <c r="B7" t="s">
        <v>13</v>
      </c>
      <c r="C7">
        <v>10</v>
      </c>
      <c r="D7" t="s">
        <v>7</v>
      </c>
      <c r="E7" s="1">
        <v>2500</v>
      </c>
      <c r="F7" s="6">
        <f>IF(Kıdemi&gt;3,Maaşı*0.1,0)</f>
        <v>250</v>
      </c>
      <c r="G7" s="2"/>
    </row>
    <row r="9" ht="12.75">
      <c r="A9" t="s">
        <v>23</v>
      </c>
    </row>
  </sheetData>
  <conditionalFormatting sqref="F3:F7">
    <cfRule type="cellIs" priority="1" dxfId="0" operator="equal" stopIfTrue="1">
      <formula>"Alır"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150" zoomScaleNormal="150" workbookViewId="0" topLeftCell="A1">
      <selection activeCell="F10" sqref="F10"/>
    </sheetView>
  </sheetViews>
  <sheetFormatPr defaultColWidth="9.00390625" defaultRowHeight="12.75"/>
  <cols>
    <col min="1" max="1" width="7.00390625" style="0" customWidth="1"/>
    <col min="2" max="2" width="12.75390625" style="0" bestFit="1" customWidth="1"/>
    <col min="3" max="3" width="6.75390625" style="0" bestFit="1" customWidth="1"/>
    <col min="5" max="5" width="11.125" style="0" bestFit="1" customWidth="1"/>
    <col min="6" max="7" width="12.125" style="0" bestFit="1" customWidth="1"/>
  </cols>
  <sheetData>
    <row r="1" ht="12.75">
      <c r="A1" t="s">
        <v>17</v>
      </c>
    </row>
    <row r="2" spans="1:2" ht="25.5">
      <c r="A2" s="7" t="s">
        <v>15</v>
      </c>
      <c r="B2" s="8">
        <v>0.05</v>
      </c>
    </row>
    <row r="3" spans="1:6" ht="12.75">
      <c r="A3" t="s">
        <v>5</v>
      </c>
      <c r="B3" t="s">
        <v>0</v>
      </c>
      <c r="C3" t="s">
        <v>1</v>
      </c>
      <c r="D3" t="s">
        <v>2</v>
      </c>
      <c r="E3" t="s">
        <v>3</v>
      </c>
      <c r="F3" s="3" t="s">
        <v>14</v>
      </c>
    </row>
    <row r="4" spans="1:7" ht="12.75">
      <c r="A4">
        <v>5</v>
      </c>
      <c r="B4" t="s">
        <v>6</v>
      </c>
      <c r="C4">
        <v>1</v>
      </c>
      <c r="D4" t="s">
        <v>7</v>
      </c>
      <c r="E4" s="1">
        <v>1054</v>
      </c>
      <c r="F4" s="6">
        <f>IF(Kıdemi&gt;3,Maaşı*Prim_Oranı,0)</f>
        <v>0</v>
      </c>
      <c r="G4" s="2"/>
    </row>
    <row r="5" spans="1:7" ht="12.75">
      <c r="A5">
        <v>4</v>
      </c>
      <c r="B5" t="s">
        <v>8</v>
      </c>
      <c r="C5">
        <v>3</v>
      </c>
      <c r="D5" t="s">
        <v>9</v>
      </c>
      <c r="E5" s="1">
        <v>1750</v>
      </c>
      <c r="F5" s="6">
        <f>IF(Kıdemi&gt;3,Maaşı*Prim_Oranı,0)</f>
        <v>0</v>
      </c>
      <c r="G5" s="2"/>
    </row>
    <row r="6" spans="1:7" ht="12.75">
      <c r="A6">
        <v>2</v>
      </c>
      <c r="B6" t="s">
        <v>10</v>
      </c>
      <c r="C6">
        <v>7</v>
      </c>
      <c r="D6" t="s">
        <v>11</v>
      </c>
      <c r="E6" s="1">
        <v>2050</v>
      </c>
      <c r="F6" s="6">
        <f>IF(Kıdemi&gt;3,Maaşı*Prim_Oranı,0)</f>
        <v>102.5</v>
      </c>
      <c r="G6" s="2"/>
    </row>
    <row r="7" spans="1:7" ht="12.75">
      <c r="A7">
        <v>3</v>
      </c>
      <c r="B7" t="s">
        <v>12</v>
      </c>
      <c r="C7">
        <v>5</v>
      </c>
      <c r="D7" t="s">
        <v>9</v>
      </c>
      <c r="E7" s="1">
        <v>2000</v>
      </c>
      <c r="F7" s="6">
        <f>IF(Kıdemi&gt;3,Maaşı*Prim_Oranı,0)</f>
        <v>100</v>
      </c>
      <c r="G7" s="2"/>
    </row>
    <row r="8" spans="1:7" ht="12.75">
      <c r="A8">
        <v>1</v>
      </c>
      <c r="B8" t="s">
        <v>13</v>
      </c>
      <c r="C8">
        <v>10</v>
      </c>
      <c r="D8" t="s">
        <v>7</v>
      </c>
      <c r="E8" s="1">
        <v>2500</v>
      </c>
      <c r="F8" s="6">
        <f>IF(Kıdemi&gt;3,Maaşı*Prim_Oranı,0)</f>
        <v>125</v>
      </c>
      <c r="G8" s="2"/>
    </row>
    <row r="9" spans="5:6" ht="12.75">
      <c r="E9" s="9" t="s">
        <v>16</v>
      </c>
      <c r="F9" s="5">
        <f>SUM(Prim)</f>
        <v>327.5</v>
      </c>
    </row>
    <row r="10" ht="12.75">
      <c r="A10" t="s">
        <v>24</v>
      </c>
    </row>
  </sheetData>
  <conditionalFormatting sqref="F4:F8">
    <cfRule type="cellIs" priority="1" dxfId="0" operator="equal" stopIfTrue="1">
      <formula>"Alır"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="150" zoomScaleNormal="150" workbookViewId="0" topLeftCell="E1">
      <selection activeCell="F5" sqref="F5"/>
    </sheetView>
  </sheetViews>
  <sheetFormatPr defaultColWidth="9.00390625" defaultRowHeight="12.75"/>
  <cols>
    <col min="1" max="1" width="7.00390625" style="0" customWidth="1"/>
    <col min="2" max="2" width="12.75390625" style="0" bestFit="1" customWidth="1"/>
    <col min="3" max="3" width="6.75390625" style="0" bestFit="1" customWidth="1"/>
    <col min="5" max="5" width="11.125" style="0" bestFit="1" customWidth="1"/>
    <col min="6" max="7" width="12.125" style="0" bestFit="1" customWidth="1"/>
  </cols>
  <sheetData>
    <row r="1" ht="12.75">
      <c r="A1" t="s">
        <v>17</v>
      </c>
    </row>
    <row r="2" spans="1:2" ht="25.5">
      <c r="A2" s="7" t="s">
        <v>15</v>
      </c>
      <c r="B2" s="10">
        <v>0.05</v>
      </c>
    </row>
    <row r="3" spans="1:6" ht="12.75">
      <c r="A3" t="s">
        <v>5</v>
      </c>
      <c r="B3" t="s">
        <v>0</v>
      </c>
      <c r="C3" t="s">
        <v>1</v>
      </c>
      <c r="D3" t="s">
        <v>2</v>
      </c>
      <c r="E3" t="s">
        <v>3</v>
      </c>
      <c r="F3" s="3" t="s">
        <v>14</v>
      </c>
    </row>
    <row r="4" spans="1:7" ht="12.75">
      <c r="A4">
        <v>5</v>
      </c>
      <c r="B4" t="s">
        <v>6</v>
      </c>
      <c r="C4">
        <v>1</v>
      </c>
      <c r="D4" t="s">
        <v>7</v>
      </c>
      <c r="E4" s="1">
        <v>1054</v>
      </c>
      <c r="F4" s="6">
        <f>IF(Kıdemi&gt;3,IF(Bölümü="Üretim",Maaşı*Prim_Oranı,0),0)</f>
        <v>0</v>
      </c>
      <c r="G4" s="2"/>
    </row>
    <row r="5" spans="1:7" ht="12.75">
      <c r="A5">
        <v>4</v>
      </c>
      <c r="B5" t="s">
        <v>8</v>
      </c>
      <c r="C5">
        <v>3</v>
      </c>
      <c r="D5" t="s">
        <v>9</v>
      </c>
      <c r="E5" s="1">
        <v>1750</v>
      </c>
      <c r="F5" s="6">
        <f>IF(Kıdemi&gt;3,IF(Bölümü="Üretim",Maaşı*Prim_Oranı,0),0)</f>
        <v>0</v>
      </c>
      <c r="G5" s="2"/>
    </row>
    <row r="6" spans="1:7" ht="12.75">
      <c r="A6">
        <v>2</v>
      </c>
      <c r="B6" t="s">
        <v>10</v>
      </c>
      <c r="C6">
        <v>7</v>
      </c>
      <c r="D6" t="s">
        <v>11</v>
      </c>
      <c r="E6" s="1">
        <v>2050</v>
      </c>
      <c r="F6" s="6">
        <f>IF(Kıdemi&gt;3,IF(Bölümü="Üretim",Maaşı*Prim_Oranı,0),0)</f>
        <v>0</v>
      </c>
      <c r="G6" s="2"/>
    </row>
    <row r="7" spans="1:7" ht="12.75">
      <c r="A7">
        <v>3</v>
      </c>
      <c r="B7" t="s">
        <v>12</v>
      </c>
      <c r="C7">
        <v>5</v>
      </c>
      <c r="D7" t="s">
        <v>9</v>
      </c>
      <c r="E7" s="1">
        <v>2000</v>
      </c>
      <c r="F7" s="6">
        <f>IF(Kıdemi&gt;3,IF(Bölümü="Üretim",Maaşı*Prim_Oranı,0),0)</f>
        <v>100</v>
      </c>
      <c r="G7" s="2"/>
    </row>
    <row r="8" spans="1:7" ht="12.75">
      <c r="A8">
        <v>1</v>
      </c>
      <c r="B8" t="s">
        <v>13</v>
      </c>
      <c r="C8">
        <v>10</v>
      </c>
      <c r="D8" t="s">
        <v>7</v>
      </c>
      <c r="E8" s="1">
        <v>2500</v>
      </c>
      <c r="F8" s="6">
        <f>IF(Kıdemi&gt;3,IF(Bölümü="Üretim",Maaşı*Prim_Oranı,0),0)</f>
        <v>0</v>
      </c>
      <c r="G8" s="2"/>
    </row>
    <row r="9" spans="5:6" ht="12.75">
      <c r="E9" s="9" t="s">
        <v>16</v>
      </c>
      <c r="F9" s="2">
        <f>SUM(Prim)</f>
        <v>100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</sheetData>
  <conditionalFormatting sqref="F4:F8">
    <cfRule type="cellIs" priority="1" dxfId="0" operator="equal" stopIfTrue="1">
      <formula>"Alır"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50" zoomScaleNormal="150" workbookViewId="0" topLeftCell="E1">
      <selection activeCell="F5" sqref="F5"/>
    </sheetView>
  </sheetViews>
  <sheetFormatPr defaultColWidth="9.00390625" defaultRowHeight="12.75"/>
  <cols>
    <col min="1" max="1" width="7.00390625" style="0" customWidth="1"/>
    <col min="2" max="2" width="12.75390625" style="0" bestFit="1" customWidth="1"/>
    <col min="3" max="3" width="6.75390625" style="0" bestFit="1" customWidth="1"/>
    <col min="5" max="5" width="11.125" style="0" bestFit="1" customWidth="1"/>
    <col min="6" max="7" width="12.125" style="0" bestFit="1" customWidth="1"/>
  </cols>
  <sheetData>
    <row r="1" ht="12.75">
      <c r="A1" t="s">
        <v>17</v>
      </c>
    </row>
    <row r="2" spans="1:2" ht="25.5">
      <c r="A2" s="7" t="s">
        <v>15</v>
      </c>
      <c r="B2" s="10">
        <v>0.05</v>
      </c>
    </row>
    <row r="3" spans="1:6" ht="12.75">
      <c r="A3" t="s">
        <v>5</v>
      </c>
      <c r="B3" t="s">
        <v>0</v>
      </c>
      <c r="C3" t="s">
        <v>1</v>
      </c>
      <c r="D3" t="s">
        <v>2</v>
      </c>
      <c r="E3" t="s">
        <v>3</v>
      </c>
      <c r="F3" s="3" t="s">
        <v>14</v>
      </c>
    </row>
    <row r="4" spans="1:7" ht="12.75">
      <c r="A4">
        <v>5</v>
      </c>
      <c r="B4" t="s">
        <v>6</v>
      </c>
      <c r="C4">
        <v>1</v>
      </c>
      <c r="D4" t="s">
        <v>7</v>
      </c>
      <c r="E4" s="1">
        <v>1054</v>
      </c>
      <c r="F4" s="6">
        <f>IF(AND(Kıdemi&gt;3,Bölümü="Üretim"),Maaşı*Prim_Oranı,0)</f>
        <v>0</v>
      </c>
      <c r="G4" s="2"/>
    </row>
    <row r="5" spans="1:7" ht="12.75">
      <c r="A5">
        <v>4</v>
      </c>
      <c r="B5" t="s">
        <v>8</v>
      </c>
      <c r="C5">
        <v>3</v>
      </c>
      <c r="D5" t="s">
        <v>9</v>
      </c>
      <c r="E5" s="1">
        <v>1750</v>
      </c>
      <c r="F5" s="6">
        <f>IF(AND(Kıdemi&gt;3,Bölümü="Üretim"),Maaşı*Prim_Oranı,0)</f>
        <v>0</v>
      </c>
      <c r="G5" s="2"/>
    </row>
    <row r="6" spans="1:7" ht="12.75">
      <c r="A6">
        <v>2</v>
      </c>
      <c r="B6" t="s">
        <v>10</v>
      </c>
      <c r="C6">
        <v>7</v>
      </c>
      <c r="D6" t="s">
        <v>11</v>
      </c>
      <c r="E6" s="1">
        <v>2050</v>
      </c>
      <c r="F6" s="6">
        <f>IF(AND(Kıdemi&gt;3,Bölümü="Üretim"),Maaşı*Prim_Oranı,0)</f>
        <v>0</v>
      </c>
      <c r="G6" s="2"/>
    </row>
    <row r="7" spans="1:7" ht="12.75">
      <c r="A7">
        <v>3</v>
      </c>
      <c r="B7" t="s">
        <v>12</v>
      </c>
      <c r="C7">
        <v>5</v>
      </c>
      <c r="D7" t="s">
        <v>9</v>
      </c>
      <c r="E7" s="1">
        <v>2000</v>
      </c>
      <c r="F7" s="6">
        <f>IF(AND(Kıdemi&gt;3,Bölümü="Üretim"),Maaşı*Prim_Oranı,0)</f>
        <v>100</v>
      </c>
      <c r="G7" s="2"/>
    </row>
    <row r="8" spans="1:7" ht="12.75">
      <c r="A8">
        <v>1</v>
      </c>
      <c r="B8" t="s">
        <v>13</v>
      </c>
      <c r="C8">
        <v>10</v>
      </c>
      <c r="D8" t="s">
        <v>7</v>
      </c>
      <c r="E8" s="1">
        <v>2500</v>
      </c>
      <c r="F8" s="6">
        <f>IF(AND(Kıdemi&gt;3,Bölümü="Üretim"),Maaşı*Prim_Oranı,0)</f>
        <v>0</v>
      </c>
      <c r="G8" s="2"/>
    </row>
    <row r="9" spans="5:6" ht="12.75">
      <c r="E9" s="9" t="s">
        <v>16</v>
      </c>
      <c r="F9" s="2">
        <f>SUM(Prim)</f>
        <v>100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</sheetData>
  <conditionalFormatting sqref="F4:F8">
    <cfRule type="cellIs" priority="1" dxfId="0" operator="equal" stopIfTrue="1">
      <formula>"Alır"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150" zoomScaleNormal="150" workbookViewId="0" topLeftCell="E1">
      <selection activeCell="F4" sqref="F4"/>
    </sheetView>
  </sheetViews>
  <sheetFormatPr defaultColWidth="9.00390625" defaultRowHeight="12.75"/>
  <cols>
    <col min="1" max="1" width="7.00390625" style="0" customWidth="1"/>
    <col min="2" max="2" width="12.75390625" style="0" bestFit="1" customWidth="1"/>
    <col min="3" max="3" width="6.75390625" style="0" bestFit="1" customWidth="1"/>
    <col min="5" max="5" width="11.125" style="0" bestFit="1" customWidth="1"/>
    <col min="6" max="7" width="12.125" style="0" bestFit="1" customWidth="1"/>
  </cols>
  <sheetData>
    <row r="1" ht="12.75">
      <c r="A1" t="s">
        <v>17</v>
      </c>
    </row>
    <row r="2" spans="1:2" ht="25.5">
      <c r="A2" s="7" t="s">
        <v>15</v>
      </c>
      <c r="B2" s="10">
        <v>0.05</v>
      </c>
    </row>
    <row r="3" spans="1:6" ht="12.75">
      <c r="A3" t="s">
        <v>5</v>
      </c>
      <c r="B3" t="s">
        <v>0</v>
      </c>
      <c r="C3" t="s">
        <v>1</v>
      </c>
      <c r="D3" t="s">
        <v>2</v>
      </c>
      <c r="E3" t="s">
        <v>3</v>
      </c>
      <c r="F3" s="3" t="s">
        <v>14</v>
      </c>
    </row>
    <row r="4" spans="1:7" ht="12.75">
      <c r="A4">
        <v>5</v>
      </c>
      <c r="B4" t="s">
        <v>6</v>
      </c>
      <c r="C4">
        <v>1</v>
      </c>
      <c r="D4" t="s">
        <v>7</v>
      </c>
      <c r="E4" s="1">
        <v>1054</v>
      </c>
      <c r="F4" s="6">
        <f>IF(OR(Kıdemi&gt;3,Bölümü="Üretim"),Maaşı*Prim_Oranı,0)</f>
        <v>0</v>
      </c>
      <c r="G4" s="2"/>
    </row>
    <row r="5" spans="1:7" ht="12.75">
      <c r="A5">
        <v>4</v>
      </c>
      <c r="B5" t="s">
        <v>8</v>
      </c>
      <c r="C5">
        <v>3</v>
      </c>
      <c r="D5" t="s">
        <v>9</v>
      </c>
      <c r="E5" s="1">
        <v>1750</v>
      </c>
      <c r="F5" s="6">
        <f>IF(OR(Kıdemi&gt;3,Bölümü="Üretim"),Maaşı*Prim_Oranı,0)</f>
        <v>87.5</v>
      </c>
      <c r="G5" s="2"/>
    </row>
    <row r="6" spans="1:7" ht="12.75">
      <c r="A6">
        <v>2</v>
      </c>
      <c r="B6" t="s">
        <v>10</v>
      </c>
      <c r="C6">
        <v>7</v>
      </c>
      <c r="D6" t="s">
        <v>11</v>
      </c>
      <c r="E6" s="1">
        <v>2050</v>
      </c>
      <c r="F6" s="6">
        <f>IF(OR(Kıdemi&gt;3,Bölümü="Üretim"),Maaşı*Prim_Oranı,0)</f>
        <v>102.5</v>
      </c>
      <c r="G6" s="2"/>
    </row>
    <row r="7" spans="1:7" ht="12.75">
      <c r="A7">
        <v>3</v>
      </c>
      <c r="B7" t="s">
        <v>12</v>
      </c>
      <c r="C7">
        <v>5</v>
      </c>
      <c r="D7" t="s">
        <v>9</v>
      </c>
      <c r="E7" s="1">
        <v>2000</v>
      </c>
      <c r="F7" s="6">
        <f>IF(OR(Kıdemi&gt;3,Bölümü="Üretim"),Maaşı*Prim_Oranı,0)</f>
        <v>100</v>
      </c>
      <c r="G7" s="2"/>
    </row>
    <row r="8" spans="1:7" ht="12.75">
      <c r="A8">
        <v>1</v>
      </c>
      <c r="B8" t="s">
        <v>13</v>
      </c>
      <c r="C8">
        <v>10</v>
      </c>
      <c r="D8" t="s">
        <v>7</v>
      </c>
      <c r="E8" s="1">
        <v>2500</v>
      </c>
      <c r="F8" s="6">
        <f>IF(OR(Kıdemi&gt;3,Bölümü="Üretim"),Maaşı*Prim_Oranı,0)</f>
        <v>125</v>
      </c>
      <c r="G8" s="2"/>
    </row>
    <row r="9" spans="5:6" ht="12.75">
      <c r="E9" s="9" t="s">
        <v>16</v>
      </c>
      <c r="F9" s="2">
        <f>SUM(Prim)</f>
        <v>415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</sheetData>
  <conditionalFormatting sqref="F4:F8">
    <cfRule type="cellIs" priority="1" dxfId="0" operator="equal" stopIfTrue="1">
      <formula>"Alır"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İİBF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islders01</dc:creator>
  <cp:keywords/>
  <dc:description/>
  <cp:lastModifiedBy>islders01</cp:lastModifiedBy>
  <dcterms:created xsi:type="dcterms:W3CDTF">2006-03-07T06:13:58Z</dcterms:created>
  <dcterms:modified xsi:type="dcterms:W3CDTF">2011-03-08T09:06:22Z</dcterms:modified>
  <cp:category/>
  <cp:version/>
  <cp:contentType/>
  <cp:contentStatus/>
</cp:coreProperties>
</file>